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120" yWindow="20" windowWidth="18960" windowHeight="1133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17" i="1" l="1"/>
  <c r="E17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<sst xmlns="http://schemas.openxmlformats.org/spreadsheetml/2006/main" count="62" uniqueCount="59">
  <si>
    <r>
      <rPr>
        <sz val="10"/>
        <rFont val="ＭＳ ゴシック"/>
        <family val="3"/>
      </rPr>
      <t>(１) 国の機関の状況（法定雇用率2.3％）</t>
    </r>
  </si>
  <si>
    <r>
      <rPr>
        <sz val="9"/>
        <rFont val="ＭＳ Ｐ明朝"/>
        <family val="1"/>
      </rPr>
      <t>内閣官房</t>
    </r>
  </si>
  <si>
    <r>
      <rPr>
        <sz val="8"/>
        <rFont val="ＭＳ Ｐ明朝"/>
        <family val="1"/>
      </rPr>
      <t>内閣法制局</t>
    </r>
  </si>
  <si>
    <r>
      <rPr>
        <sz val="9"/>
        <rFont val="ＭＳ Ｐ明朝"/>
        <family val="1"/>
      </rPr>
      <t>内閣府</t>
    </r>
  </si>
  <si>
    <r>
      <rPr>
        <sz val="9"/>
        <rFont val="ＭＳ Ｐ明朝"/>
        <family val="1"/>
      </rPr>
      <t>宮内庁</t>
    </r>
  </si>
  <si>
    <r>
      <rPr>
        <sz val="8"/>
        <rFont val="ＭＳ Ｐ明朝"/>
        <family val="1"/>
      </rPr>
      <t>公正取引委員会</t>
    </r>
  </si>
  <si>
    <r>
      <rPr>
        <sz val="9"/>
        <rFont val="ＭＳ Ｐ明朝"/>
        <family val="1"/>
      </rPr>
      <t>警察庁</t>
    </r>
  </si>
  <si>
    <r>
      <rPr>
        <sz val="8"/>
        <rFont val="ＭＳ Ｐ明朝"/>
        <family val="1"/>
      </rPr>
      <t>金融庁</t>
    </r>
  </si>
  <si>
    <r>
      <rPr>
        <sz val="9"/>
        <rFont val="ＭＳ Ｐ明朝"/>
        <family val="1"/>
      </rPr>
      <t>消費者庁</t>
    </r>
  </si>
  <si>
    <r>
      <rPr>
        <sz val="9"/>
        <rFont val="ＭＳ Ｐ明朝"/>
        <family val="1"/>
      </rPr>
      <t>個人情報保護委員会</t>
    </r>
  </si>
  <si>
    <r>
      <rPr>
        <sz val="8"/>
        <rFont val="ＭＳ Ｐ明朝"/>
        <family val="1"/>
      </rPr>
      <t>復興庁</t>
    </r>
  </si>
  <si>
    <r>
      <rPr>
        <sz val="9"/>
        <rFont val="ＭＳ Ｐ明朝"/>
        <family val="1"/>
      </rPr>
      <t>総務省</t>
    </r>
  </si>
  <si>
    <r>
      <rPr>
        <sz val="8"/>
        <rFont val="ＭＳ Ｐ明朝"/>
        <family val="1"/>
      </rPr>
      <t>法務省</t>
    </r>
  </si>
  <si>
    <r>
      <rPr>
        <sz val="9"/>
        <rFont val="ＭＳ Ｐ明朝"/>
        <family val="1"/>
      </rPr>
      <t>公安調査庁</t>
    </r>
  </si>
  <si>
    <r>
      <rPr>
        <sz val="9"/>
        <rFont val="ＭＳ Ｐ明朝"/>
        <family val="1"/>
      </rPr>
      <t>外務省</t>
    </r>
  </si>
  <si>
    <r>
      <rPr>
        <sz val="8"/>
        <rFont val="ＭＳ Ｐ明朝"/>
        <family val="1"/>
      </rPr>
      <t>財務省</t>
    </r>
  </si>
  <si>
    <r>
      <rPr>
        <sz val="9"/>
        <rFont val="ＭＳ Ｐ明朝"/>
        <family val="1"/>
      </rPr>
      <t>国税庁</t>
    </r>
  </si>
  <si>
    <r>
      <rPr>
        <sz val="8"/>
        <rFont val="ＭＳ Ｐ明朝"/>
        <family val="1"/>
      </rPr>
      <t>文部科学省</t>
    </r>
  </si>
  <si>
    <r>
      <rPr>
        <sz val="9"/>
        <rFont val="ＭＳ Ｐ明朝"/>
        <family val="1"/>
      </rPr>
      <t>厚生労働省</t>
    </r>
  </si>
  <si>
    <r>
      <rPr>
        <sz val="8"/>
        <rFont val="ＭＳ Ｐ明朝"/>
        <family val="1"/>
      </rPr>
      <t>農林水産省</t>
    </r>
  </si>
  <si>
    <r>
      <rPr>
        <sz val="8"/>
        <rFont val="ＭＳ Ｐ明朝"/>
        <family val="1"/>
      </rPr>
      <t>林野庁</t>
    </r>
  </si>
  <si>
    <r>
      <rPr>
        <sz val="8"/>
        <rFont val="ＭＳ Ｐ明朝"/>
        <family val="1"/>
      </rPr>
      <t>水産庁</t>
    </r>
  </si>
  <si>
    <r>
      <rPr>
        <sz val="9"/>
        <rFont val="ＭＳ Ｐ明朝"/>
        <family val="1"/>
      </rPr>
      <t>経済産業省</t>
    </r>
  </si>
  <si>
    <r>
      <rPr>
        <sz val="9"/>
        <rFont val="ＭＳ Ｐ明朝"/>
        <family val="1"/>
      </rPr>
      <t>特許庁</t>
    </r>
  </si>
  <si>
    <r>
      <rPr>
        <sz val="8"/>
        <rFont val="ＭＳ Ｐ明朝"/>
        <family val="1"/>
      </rPr>
      <t>国土交通省</t>
    </r>
  </si>
  <si>
    <r>
      <rPr>
        <sz val="8"/>
        <rFont val="ＭＳ Ｐ明朝"/>
        <family val="1"/>
      </rPr>
      <t>観光庁</t>
    </r>
  </si>
  <si>
    <r>
      <rPr>
        <sz val="8"/>
        <rFont val="ＭＳ Ｐ明朝"/>
        <family val="1"/>
      </rPr>
      <t>気象庁</t>
    </r>
  </si>
  <si>
    <r>
      <rPr>
        <sz val="9"/>
        <rFont val="ＭＳ Ｐ明朝"/>
        <family val="1"/>
      </rPr>
      <t>海上保安庁</t>
    </r>
  </si>
  <si>
    <r>
      <rPr>
        <sz val="9"/>
        <rFont val="ＭＳ Ｐ明朝"/>
        <family val="1"/>
      </rPr>
      <t>運輸安全委員会</t>
    </r>
  </si>
  <si>
    <r>
      <rPr>
        <sz val="8"/>
        <rFont val="ＭＳ Ｐ明朝"/>
        <family val="1"/>
      </rPr>
      <t>環境省</t>
    </r>
  </si>
  <si>
    <r>
      <rPr>
        <sz val="8"/>
        <rFont val="ＭＳ Ｐ明朝"/>
        <family val="1"/>
      </rPr>
      <t>原子力規制委員会</t>
    </r>
  </si>
  <si>
    <r>
      <rPr>
        <sz val="8"/>
        <rFont val="ＭＳ Ｐ明朝"/>
        <family val="1"/>
      </rPr>
      <t>防衛省</t>
    </r>
  </si>
  <si>
    <r>
      <rPr>
        <sz val="9"/>
        <rFont val="ＭＳ Ｐ明朝"/>
        <family val="1"/>
      </rPr>
      <t>防衛装備庁</t>
    </r>
  </si>
  <si>
    <r>
      <rPr>
        <sz val="9"/>
        <rFont val="ＭＳ Ｐ明朝"/>
        <family val="1"/>
      </rPr>
      <t>人事院</t>
    </r>
  </si>
  <si>
    <r>
      <rPr>
        <sz val="8"/>
        <rFont val="ＭＳ Ｐ明朝"/>
        <family val="1"/>
      </rPr>
      <t>会計検査院</t>
    </r>
  </si>
  <si>
    <r>
      <rPr>
        <sz val="8"/>
        <rFont val="ＭＳ Ｐ明朝"/>
        <family val="1"/>
      </rPr>
      <t>衆議院事務局</t>
    </r>
  </si>
  <si>
    <r>
      <rPr>
        <sz val="9"/>
        <rFont val="ＭＳ Ｐ明朝"/>
        <family val="1"/>
      </rPr>
      <t>衆議院法制局</t>
    </r>
  </si>
  <si>
    <r>
      <rPr>
        <sz val="9"/>
        <rFont val="ＭＳ Ｐ明朝"/>
        <family val="1"/>
      </rPr>
      <t>参議院事務局</t>
    </r>
  </si>
  <si>
    <r>
      <rPr>
        <sz val="8"/>
        <rFont val="ＭＳ Ｐ明朝"/>
        <family val="1"/>
      </rPr>
      <t>参議院法制局</t>
    </r>
  </si>
  <si>
    <r>
      <rPr>
        <sz val="9"/>
        <rFont val="ＭＳ Ｐ明朝"/>
        <family val="1"/>
      </rPr>
      <t>国立国会図書館</t>
    </r>
  </si>
  <si>
    <r>
      <rPr>
        <sz val="9"/>
        <rFont val="ＭＳ Ｐ明朝"/>
        <family val="1"/>
      </rPr>
      <t>最高裁判所</t>
    </r>
  </si>
  <si>
    <r>
      <rPr>
        <sz val="8"/>
        <rFont val="ＭＳ Ｐ明朝"/>
        <family val="1"/>
      </rPr>
      <t>高等裁判所</t>
    </r>
  </si>
  <si>
    <r>
      <rPr>
        <sz val="9"/>
        <rFont val="ＭＳ Ｐ明朝"/>
        <family val="1"/>
      </rPr>
      <t>地方裁判所</t>
    </r>
  </si>
  <si>
    <r>
      <rPr>
        <sz val="8"/>
        <rFont val="ＭＳ Ｐ明朝"/>
        <family val="1"/>
      </rPr>
      <t>家庭裁判所</t>
    </r>
  </si>
  <si>
    <t>－</t>
    <phoneticPr fontId="11"/>
  </si>
  <si>
    <t>公的機関の各機関の状況</t>
    <phoneticPr fontId="11"/>
  </si>
  <si>
    <r>
      <rPr>
        <b/>
        <sz val="9"/>
        <rFont val="ＭＳ ゴシック"/>
        <family val="3"/>
      </rPr>
      <t>国の機関合計</t>
    </r>
  </si>
  <si>
    <r>
      <rPr>
        <b/>
        <sz val="8"/>
        <rFont val="ＭＳ ゴシック"/>
        <family val="3"/>
      </rPr>
      <t>行政機関合計</t>
    </r>
  </si>
  <si>
    <r>
      <rPr>
        <b/>
        <sz val="8"/>
        <rFont val="ＭＳ ゴシック"/>
        <family val="3"/>
      </rPr>
      <t>立法機関合計</t>
    </r>
  </si>
  <si>
    <r>
      <rPr>
        <b/>
        <sz val="8"/>
        <rFont val="ＭＳ ゴシック"/>
        <family val="3"/>
      </rPr>
      <t>司法機関合計</t>
    </r>
  </si>
  <si>
    <t>①  法定雇用障害者数の 
算定の基礎となる職員数</t>
    <phoneticPr fontId="11"/>
  </si>
  <si>
    <t>-</t>
  </si>
  <si>
    <t>不足数（人）</t>
    <rPh sb="0" eb="2">
      <t>フソク</t>
    </rPh>
    <rPh sb="2" eb="3">
      <t>スウ</t>
    </rPh>
    <rPh sb="4" eb="5">
      <t>ヒト</t>
    </rPh>
    <phoneticPr fontId="11"/>
  </si>
  <si>
    <t>（Ｂ）2018/8/28公表時</t>
    <rPh sb="12" eb="14">
      <t>コウヒョウ</t>
    </rPh>
    <rPh sb="14" eb="15">
      <t>ジ</t>
    </rPh>
    <phoneticPr fontId="11"/>
  </si>
  <si>
    <r>
      <rPr>
        <b/>
        <sz val="8"/>
        <color rgb="FF000000"/>
        <rFont val="ＭＳ Ｐゴシック"/>
        <family val="3"/>
        <charset val="128"/>
      </rPr>
      <t>（Ａ）　</t>
    </r>
    <r>
      <rPr>
        <b/>
        <sz val="8"/>
        <color rgb="FF000000"/>
        <rFont val="Times New Roman"/>
        <family val="1"/>
      </rPr>
      <t>2017/12/12</t>
    </r>
    <r>
      <rPr>
        <b/>
        <sz val="8"/>
        <color rgb="FF000000"/>
        <rFont val="ＭＳ Ｐゴシック"/>
        <family val="3"/>
        <charset val="128"/>
      </rPr>
      <t>公表時</t>
    </r>
    <rPh sb="14" eb="16">
      <t>コウヒョウ</t>
    </rPh>
    <rPh sb="16" eb="17">
      <t>ジ</t>
    </rPh>
    <phoneticPr fontId="11"/>
  </si>
  <si>
    <t>（Ａ）－（Ｂ）</t>
    <phoneticPr fontId="11"/>
  </si>
  <si>
    <t>（（Ａ）－（Ｂ））
／（Ｂ）</t>
    <phoneticPr fontId="11"/>
  </si>
  <si>
    <t>注  １   ①欄の「法定雇用障害者数の算定の基礎となる職員数」とは、職員総数から除外職員数及び除外率相当職員数（旧除外職員が職員</t>
    <phoneticPr fontId="11"/>
  </si>
  <si>
    <t>総数に占める割合を元に設定した除外率を乗じて得た数）を除いた職員数である。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</si>
</sst>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#,##0.0"/>
    <numFmt numFmtId="177" formatCode="###0.00;###0.00"/>
    <numFmt numFmtId="178" formatCode="###0.0;###0.0"/>
    <numFmt numFmtId="179" formatCode="#,##0.0_ ;[Red]\-#,##0.0\ "/>
    <numFmt numFmtId="180" formatCode="0.0%"/>
  </numFmts>
  <fonts count="27">
    <font>
      <sz val="10"/>
      <color rgb="FF000000"/>
      <name val="Times New Roman"/>
      <charset val="204"/>
    </font>
    <font>
      <sz val="10"/>
      <name val="�l�r �S�V�b�N"/>
    </font>
    <font>
      <sz val="8"/>
      <name val="�l�r �o����"/>
    </font>
    <font>
      <sz val="9"/>
      <name val="�l�r �o����"/>
    </font>
    <font>
      <sz val="8"/>
      <color rgb="FF000000"/>
      <name val="�l�r �o����"/>
      <family val="2"/>
    </font>
    <font>
      <sz val="8"/>
      <color rgb="FF000000"/>
      <name val="�l�r ����"/>
      <family val="2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9"/>
      <name val="�l�r �S�V�b�N"/>
    </font>
    <font>
      <b/>
      <sz val="9"/>
      <name val="ＭＳ ゴシック"/>
      <family val="3"/>
    </font>
    <font>
      <b/>
      <sz val="8"/>
      <name val="�l�r �S�V�b�N"/>
    </font>
    <font>
      <b/>
      <sz val="8"/>
      <name val="ＭＳ ゴシック"/>
      <family val="3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i/>
      <sz val="10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0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8" fontId="0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8" fontId="4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177" fontId="22" fillId="0" borderId="39" xfId="0" applyNumberFormat="1" applyFont="1" applyFill="1" applyBorder="1" applyAlignment="1">
      <alignment horizontal="left" vertical="center" wrapText="1"/>
    </xf>
    <xf numFmtId="178" fontId="22" fillId="0" borderId="40" xfId="0" applyNumberFormat="1" applyFont="1" applyFill="1" applyBorder="1" applyAlignment="1">
      <alignment horizontal="right" vertical="center" wrapText="1"/>
    </xf>
    <xf numFmtId="176" fontId="22" fillId="0" borderId="24" xfId="0" applyNumberFormat="1" applyFont="1" applyFill="1" applyBorder="1" applyAlignment="1">
      <alignment vertical="center" wrapText="1"/>
    </xf>
    <xf numFmtId="178" fontId="22" fillId="0" borderId="11" xfId="0" applyNumberFormat="1" applyFont="1" applyFill="1" applyBorder="1" applyAlignment="1">
      <alignment horizontal="right" vertical="center" wrapText="1"/>
    </xf>
    <xf numFmtId="178" fontId="22" fillId="0" borderId="8" xfId="0" applyNumberFormat="1" applyFont="1" applyFill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176" fontId="22" fillId="0" borderId="22" xfId="0" applyNumberFormat="1" applyFont="1" applyFill="1" applyBorder="1" applyAlignment="1">
      <alignment vertical="center" wrapText="1"/>
    </xf>
    <xf numFmtId="178" fontId="22" fillId="0" borderId="22" xfId="0" applyNumberFormat="1" applyFont="1" applyFill="1" applyBorder="1" applyAlignment="1">
      <alignment vertical="center" wrapText="1"/>
    </xf>
    <xf numFmtId="178" fontId="22" fillId="0" borderId="13" xfId="0" applyNumberFormat="1" applyFont="1" applyFill="1" applyBorder="1" applyAlignment="1">
      <alignment horizontal="left" vertical="center" wrapText="1"/>
    </xf>
    <xf numFmtId="176" fontId="22" fillId="0" borderId="28" xfId="0" applyNumberFormat="1" applyFont="1" applyFill="1" applyBorder="1" applyAlignment="1">
      <alignment vertical="center" wrapText="1"/>
    </xf>
    <xf numFmtId="176" fontId="22" fillId="0" borderId="15" xfId="0" applyNumberFormat="1" applyFont="1" applyFill="1" applyBorder="1" applyAlignment="1">
      <alignment vertical="center" wrapText="1"/>
    </xf>
    <xf numFmtId="177" fontId="22" fillId="0" borderId="34" xfId="0" applyNumberFormat="1" applyFont="1" applyFill="1" applyBorder="1" applyAlignment="1">
      <alignment horizontal="left" vertical="center" wrapText="1"/>
    </xf>
    <xf numFmtId="178" fontId="22" fillId="0" borderId="16" xfId="0" applyNumberFormat="1" applyFont="1" applyFill="1" applyBorder="1" applyAlignment="1">
      <alignment horizontal="right" vertical="center" wrapText="1"/>
    </xf>
    <xf numFmtId="176" fontId="22" fillId="0" borderId="5" xfId="0" applyNumberFormat="1" applyFont="1" applyFill="1" applyBorder="1" applyAlignment="1">
      <alignment vertical="center" wrapText="1"/>
    </xf>
    <xf numFmtId="177" fontId="22" fillId="0" borderId="6" xfId="0" applyNumberFormat="1" applyFont="1" applyFill="1" applyBorder="1" applyAlignment="1">
      <alignment horizontal="left" vertical="center" wrapText="1"/>
    </xf>
    <xf numFmtId="178" fontId="22" fillId="0" borderId="2" xfId="0" applyNumberFormat="1" applyFont="1" applyFill="1" applyBorder="1" applyAlignment="1">
      <alignment vertical="center" wrapText="1"/>
    </xf>
    <xf numFmtId="177" fontId="22" fillId="0" borderId="3" xfId="0" applyNumberFormat="1" applyFont="1" applyFill="1" applyBorder="1" applyAlignment="1">
      <alignment horizontal="left" vertical="center" wrapText="1"/>
    </xf>
    <xf numFmtId="176" fontId="22" fillId="0" borderId="2" xfId="0" applyNumberFormat="1" applyFont="1" applyFill="1" applyBorder="1" applyAlignment="1">
      <alignment vertical="center" wrapText="1"/>
    </xf>
    <xf numFmtId="178" fontId="22" fillId="0" borderId="12" xfId="0" applyNumberFormat="1" applyFont="1" applyFill="1" applyBorder="1" applyAlignment="1">
      <alignment vertical="center" wrapText="1"/>
    </xf>
    <xf numFmtId="177" fontId="22" fillId="0" borderId="33" xfId="0" applyNumberFormat="1" applyFont="1" applyFill="1" applyBorder="1" applyAlignment="1">
      <alignment horizontal="left" vertical="center" wrapText="1"/>
    </xf>
    <xf numFmtId="176" fontId="22" fillId="0" borderId="9" xfId="0" applyNumberFormat="1" applyFont="1" applyFill="1" applyBorder="1" applyAlignment="1">
      <alignment vertical="center" wrapText="1"/>
    </xf>
    <xf numFmtId="177" fontId="22" fillId="0" borderId="35" xfId="0" applyNumberFormat="1" applyFont="1" applyFill="1" applyBorder="1" applyAlignment="1">
      <alignment horizontal="left" vertical="center" wrapText="1"/>
    </xf>
    <xf numFmtId="178" fontId="22" fillId="0" borderId="7" xfId="0" applyNumberFormat="1" applyFont="1" applyFill="1" applyBorder="1" applyAlignment="1">
      <alignment horizontal="left" vertical="center" wrapText="1"/>
    </xf>
    <xf numFmtId="176" fontId="22" fillId="0" borderId="31" xfId="0" applyNumberFormat="1" applyFont="1" applyFill="1" applyBorder="1" applyAlignment="1">
      <alignment vertical="center" wrapText="1"/>
    </xf>
    <xf numFmtId="176" fontId="22" fillId="0" borderId="10" xfId="0" applyNumberFormat="1" applyFont="1" applyFill="1" applyBorder="1" applyAlignment="1">
      <alignment vertical="center" wrapText="1"/>
    </xf>
    <xf numFmtId="176" fontId="22" fillId="0" borderId="25" xfId="0" applyNumberFormat="1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176" fontId="22" fillId="0" borderId="12" xfId="0" applyNumberFormat="1" applyFont="1" applyFill="1" applyBorder="1" applyAlignment="1">
      <alignment vertical="center" wrapText="1"/>
    </xf>
    <xf numFmtId="57" fontId="26" fillId="0" borderId="42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76" fontId="22" fillId="0" borderId="31" xfId="0" applyNumberFormat="1" applyFont="1" applyFill="1" applyBorder="1" applyAlignment="1">
      <alignment horizontal="left" vertical="center" wrapText="1"/>
    </xf>
    <xf numFmtId="178" fontId="22" fillId="0" borderId="15" xfId="0" applyNumberFormat="1" applyFont="1" applyFill="1" applyBorder="1" applyAlignment="1">
      <alignment vertical="center" wrapText="1"/>
    </xf>
    <xf numFmtId="178" fontId="22" fillId="0" borderId="5" xfId="0" applyNumberFormat="1" applyFont="1" applyFill="1" applyBorder="1" applyAlignment="1">
      <alignment vertical="center" wrapText="1"/>
    </xf>
    <xf numFmtId="178" fontId="22" fillId="0" borderId="9" xfId="0" applyNumberFormat="1" applyFont="1" applyFill="1" applyBorder="1" applyAlignment="1">
      <alignment vertical="center" wrapText="1"/>
    </xf>
    <xf numFmtId="180" fontId="20" fillId="0" borderId="32" xfId="0" applyNumberFormat="1" applyFont="1" applyFill="1" applyBorder="1" applyAlignment="1">
      <alignment horizontal="right" vertical="center" wrapText="1"/>
    </xf>
    <xf numFmtId="180" fontId="22" fillId="0" borderId="6" xfId="0" applyNumberFormat="1" applyFont="1" applyFill="1" applyBorder="1" applyAlignment="1">
      <alignment horizontal="right" vertical="center" wrapText="1"/>
    </xf>
    <xf numFmtId="180" fontId="20" fillId="0" borderId="3" xfId="0" applyNumberFormat="1" applyFont="1" applyFill="1" applyBorder="1" applyAlignment="1">
      <alignment horizontal="right" vertical="center" wrapText="1"/>
    </xf>
    <xf numFmtId="180" fontId="22" fillId="0" borderId="3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vertical="center" wrapText="1"/>
    </xf>
    <xf numFmtId="180" fontId="24" fillId="0" borderId="3" xfId="0" applyNumberFormat="1" applyFont="1" applyFill="1" applyBorder="1" applyAlignment="1">
      <alignment horizontal="right" vertical="center" wrapText="1"/>
    </xf>
    <xf numFmtId="180" fontId="21" fillId="0" borderId="3" xfId="0" applyNumberFormat="1" applyFont="1" applyFill="1" applyBorder="1" applyAlignment="1">
      <alignment horizontal="right" vertical="center" wrapText="1"/>
    </xf>
    <xf numFmtId="180" fontId="20" fillId="0" borderId="33" xfId="0" applyNumberFormat="1" applyFont="1" applyFill="1" applyBorder="1" applyAlignment="1">
      <alignment horizontal="right" vertical="center" wrapText="1"/>
    </xf>
    <xf numFmtId="177" fontId="22" fillId="0" borderId="44" xfId="0" applyNumberFormat="1" applyFont="1" applyFill="1" applyBorder="1" applyAlignment="1">
      <alignment horizontal="left" vertical="center" wrapText="1"/>
    </xf>
    <xf numFmtId="179" fontId="22" fillId="0" borderId="45" xfId="0" applyNumberFormat="1" applyFont="1" applyFill="1" applyBorder="1" applyAlignment="1">
      <alignment horizontal="right" vertical="center" wrapText="1"/>
    </xf>
    <xf numFmtId="179" fontId="22" fillId="0" borderId="46" xfId="0" applyNumberFormat="1" applyFont="1" applyFill="1" applyBorder="1" applyAlignment="1">
      <alignment horizontal="right" vertical="center" wrapText="1"/>
    </xf>
    <xf numFmtId="179" fontId="22" fillId="0" borderId="47" xfId="0" applyNumberFormat="1" applyFont="1" applyFill="1" applyBorder="1" applyAlignment="1">
      <alignment horizontal="right" vertical="center" wrapText="1"/>
    </xf>
    <xf numFmtId="179" fontId="22" fillId="0" borderId="48" xfId="0" applyNumberFormat="1" applyFont="1" applyFill="1" applyBorder="1" applyAlignment="1">
      <alignment horizontal="right" vertical="center" wrapText="1"/>
    </xf>
    <xf numFmtId="177" fontId="22" fillId="0" borderId="49" xfId="0" applyNumberFormat="1" applyFont="1" applyFill="1" applyBorder="1" applyAlignment="1">
      <alignment horizontal="left" vertical="center" wrapText="1"/>
    </xf>
    <xf numFmtId="177" fontId="22" fillId="0" borderId="46" xfId="0" applyNumberFormat="1" applyFont="1" applyFill="1" applyBorder="1" applyAlignment="1">
      <alignment horizontal="left" vertical="center" wrapText="1"/>
    </xf>
    <xf numFmtId="177" fontId="22" fillId="0" borderId="47" xfId="0" applyNumberFormat="1" applyFont="1" applyFill="1" applyBorder="1" applyAlignment="1">
      <alignment horizontal="left" vertical="center" wrapText="1"/>
    </xf>
    <xf numFmtId="177" fontId="22" fillId="0" borderId="48" xfId="0" applyNumberFormat="1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38" fontId="8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center" vertical="center" wrapText="1"/>
    </xf>
    <xf numFmtId="176" fontId="22" fillId="0" borderId="55" xfId="0" applyNumberFormat="1" applyFont="1" applyFill="1" applyBorder="1" applyAlignment="1">
      <alignment vertical="center" wrapText="1"/>
    </xf>
    <xf numFmtId="178" fontId="22" fillId="0" borderId="55" xfId="0" applyNumberFormat="1" applyFont="1" applyFill="1" applyBorder="1" applyAlignment="1">
      <alignment vertical="center" wrapText="1"/>
    </xf>
    <xf numFmtId="177" fontId="22" fillId="0" borderId="56" xfId="0" applyNumberFormat="1" applyFont="1" applyFill="1" applyBorder="1" applyAlignment="1">
      <alignment horizontal="left" vertical="center" wrapText="1"/>
    </xf>
    <xf numFmtId="177" fontId="22" fillId="0" borderId="57" xfId="0" applyNumberFormat="1" applyFont="1" applyFill="1" applyBorder="1" applyAlignment="1">
      <alignment horizontal="left" vertical="center" wrapText="1"/>
    </xf>
    <xf numFmtId="178" fontId="22" fillId="0" borderId="58" xfId="0" applyNumberFormat="1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177" fontId="22" fillId="0" borderId="60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40" workbookViewId="0">
      <selection activeCell="E60" sqref="E60"/>
    </sheetView>
  </sheetViews>
  <sheetFormatPr defaultRowHeight="13"/>
  <cols>
    <col min="1" max="1" width="21" customWidth="1"/>
    <col min="2" max="2" width="18.796875" customWidth="1"/>
    <col min="3" max="3" width="17.19921875" customWidth="1"/>
    <col min="4" max="5" width="13" customWidth="1"/>
    <col min="6" max="6" width="0.5" customWidth="1"/>
    <col min="7" max="7" width="12.09765625" customWidth="1"/>
  </cols>
  <sheetData>
    <row r="1" spans="1:7" ht="18" customHeight="1">
      <c r="A1" s="9" t="s">
        <v>45</v>
      </c>
    </row>
    <row r="2" spans="1:7" ht="18" customHeight="1" thickBot="1">
      <c r="A2" s="1" t="s">
        <v>0</v>
      </c>
    </row>
    <row r="3" spans="1:7" ht="27" customHeight="1">
      <c r="A3" s="88"/>
      <c r="B3" s="79" t="s">
        <v>50</v>
      </c>
      <c r="C3" s="80"/>
      <c r="D3" s="85" t="s">
        <v>55</v>
      </c>
      <c r="E3" s="83" t="s">
        <v>56</v>
      </c>
      <c r="F3" s="86"/>
      <c r="G3" s="81" t="s">
        <v>52</v>
      </c>
    </row>
    <row r="4" spans="1:7" ht="21" customHeight="1" thickBot="1">
      <c r="A4" s="89"/>
      <c r="B4" s="56" t="s">
        <v>54</v>
      </c>
      <c r="C4" s="57" t="s">
        <v>53</v>
      </c>
      <c r="D4" s="84"/>
      <c r="E4" s="84"/>
      <c r="F4" s="87"/>
      <c r="G4" s="82"/>
    </row>
    <row r="5" spans="1:7" ht="19.5" customHeight="1" thickBot="1">
      <c r="A5" s="19" t="s">
        <v>46</v>
      </c>
      <c r="B5" s="51">
        <v>303844.5</v>
      </c>
      <c r="C5" s="58"/>
      <c r="D5" s="70"/>
      <c r="E5" s="26"/>
      <c r="F5" s="27"/>
      <c r="G5" s="21"/>
    </row>
    <row r="6" spans="1:7" ht="15.5" customHeight="1" thickTop="1" thickBot="1">
      <c r="A6" s="11" t="s">
        <v>47</v>
      </c>
      <c r="B6" s="52">
        <v>275449</v>
      </c>
      <c r="C6" s="52">
        <v>285755</v>
      </c>
      <c r="D6" s="71">
        <f t="shared" ref="D6:D15" si="0">B6-C6</f>
        <v>-10306</v>
      </c>
      <c r="E6" s="62">
        <f>D6/(C6)</f>
        <v>-3.6065860614862381E-2</v>
      </c>
      <c r="F6" s="29"/>
      <c r="G6" s="28">
        <v>3396</v>
      </c>
    </row>
    <row r="7" spans="1:7" ht="11" customHeight="1">
      <c r="A7" s="12" t="s">
        <v>1</v>
      </c>
      <c r="B7" s="41">
        <v>1070.5</v>
      </c>
      <c r="C7" s="41">
        <v>1145</v>
      </c>
      <c r="D7" s="72">
        <f t="shared" si="0"/>
        <v>-74.5</v>
      </c>
      <c r="E7" s="63">
        <f t="shared" ref="E7:E40" si="1">D7/(C7)</f>
        <v>-6.5065502183406107E-2</v>
      </c>
      <c r="F7" s="30"/>
      <c r="G7" s="53">
        <v>22.5</v>
      </c>
    </row>
    <row r="8" spans="1:7" ht="11" customHeight="1">
      <c r="A8" s="13" t="s">
        <v>2</v>
      </c>
      <c r="B8" s="43">
        <v>77</v>
      </c>
      <c r="C8" s="43">
        <v>77</v>
      </c>
      <c r="D8" s="73">
        <f t="shared" si="0"/>
        <v>0</v>
      </c>
      <c r="E8" s="64">
        <f t="shared" si="1"/>
        <v>0</v>
      </c>
      <c r="F8" s="31"/>
      <c r="G8" s="35">
        <v>0</v>
      </c>
    </row>
    <row r="9" spans="1:7" ht="11" customHeight="1">
      <c r="A9" s="14" t="s">
        <v>3</v>
      </c>
      <c r="B9" s="45">
        <v>2366</v>
      </c>
      <c r="C9" s="45">
        <v>2546</v>
      </c>
      <c r="D9" s="73">
        <f t="shared" si="0"/>
        <v>-180</v>
      </c>
      <c r="E9" s="65">
        <f t="shared" si="1"/>
        <v>-7.0699135899450122E-2</v>
      </c>
      <c r="F9" s="31"/>
      <c r="G9" s="34">
        <v>29</v>
      </c>
    </row>
    <row r="10" spans="1:7" ht="11" customHeight="1">
      <c r="A10" s="14" t="s">
        <v>4</v>
      </c>
      <c r="B10" s="43">
        <v>925.5</v>
      </c>
      <c r="C10" s="43">
        <v>925.5</v>
      </c>
      <c r="D10" s="73">
        <f t="shared" si="0"/>
        <v>0</v>
      </c>
      <c r="E10" s="64">
        <f t="shared" si="1"/>
        <v>0</v>
      </c>
      <c r="F10" s="31"/>
      <c r="G10" s="35">
        <v>11</v>
      </c>
    </row>
    <row r="11" spans="1:7" ht="11" customHeight="1">
      <c r="A11" s="13" t="s">
        <v>5</v>
      </c>
      <c r="B11" s="43">
        <v>806.5</v>
      </c>
      <c r="C11" s="43">
        <v>829.5</v>
      </c>
      <c r="D11" s="73">
        <f t="shared" si="0"/>
        <v>-23</v>
      </c>
      <c r="E11" s="64">
        <f t="shared" si="1"/>
        <v>-2.7727546714888487E-2</v>
      </c>
      <c r="F11" s="31"/>
      <c r="G11" s="35">
        <v>2</v>
      </c>
    </row>
    <row r="12" spans="1:7" ht="11" customHeight="1">
      <c r="A12" s="14" t="s">
        <v>6</v>
      </c>
      <c r="B12" s="45">
        <v>2115</v>
      </c>
      <c r="C12" s="45">
        <v>2115</v>
      </c>
      <c r="D12" s="73">
        <f t="shared" si="0"/>
        <v>0</v>
      </c>
      <c r="E12" s="64">
        <f t="shared" si="1"/>
        <v>0</v>
      </c>
      <c r="F12" s="31"/>
      <c r="G12" s="34">
        <v>0</v>
      </c>
    </row>
    <row r="13" spans="1:7" ht="11" customHeight="1">
      <c r="A13" s="13" t="s">
        <v>7</v>
      </c>
      <c r="B13" s="45">
        <v>1613</v>
      </c>
      <c r="C13" s="45">
        <v>1613</v>
      </c>
      <c r="D13" s="73">
        <f t="shared" si="0"/>
        <v>0</v>
      </c>
      <c r="E13" s="64">
        <f t="shared" si="1"/>
        <v>0</v>
      </c>
      <c r="F13" s="31"/>
      <c r="G13" s="34">
        <v>0</v>
      </c>
    </row>
    <row r="14" spans="1:7" ht="11" customHeight="1">
      <c r="A14" s="14" t="s">
        <v>8</v>
      </c>
      <c r="B14" s="43">
        <v>394</v>
      </c>
      <c r="C14" s="43">
        <v>434</v>
      </c>
      <c r="D14" s="73">
        <f t="shared" si="0"/>
        <v>-40</v>
      </c>
      <c r="E14" s="65">
        <f t="shared" si="1"/>
        <v>-9.2165898617511524E-2</v>
      </c>
      <c r="F14" s="31"/>
      <c r="G14" s="35">
        <v>8.5</v>
      </c>
    </row>
    <row r="15" spans="1:7" ht="11" customHeight="1">
      <c r="A15" s="14" t="s">
        <v>9</v>
      </c>
      <c r="B15" s="43">
        <v>106.5</v>
      </c>
      <c r="C15" s="43">
        <v>106.5</v>
      </c>
      <c r="D15" s="73">
        <f t="shared" si="0"/>
        <v>0</v>
      </c>
      <c r="E15" s="64">
        <f t="shared" si="1"/>
        <v>0</v>
      </c>
      <c r="F15" s="31"/>
      <c r="G15" s="35">
        <v>2</v>
      </c>
    </row>
    <row r="16" spans="1:7" ht="11" customHeight="1">
      <c r="A16" s="13" t="s">
        <v>10</v>
      </c>
      <c r="B16" s="32" t="s">
        <v>51</v>
      </c>
      <c r="C16" s="32" t="s">
        <v>51</v>
      </c>
      <c r="D16" s="73" t="s">
        <v>44</v>
      </c>
      <c r="E16" s="66" t="s">
        <v>51</v>
      </c>
      <c r="F16" s="33"/>
      <c r="G16" s="54" t="s">
        <v>51</v>
      </c>
    </row>
    <row r="17" spans="1:7" ht="11" customHeight="1">
      <c r="A17" s="14" t="s">
        <v>11</v>
      </c>
      <c r="B17" s="45">
        <v>4789</v>
      </c>
      <c r="C17" s="45">
        <v>5247</v>
      </c>
      <c r="D17" s="73">
        <f t="shared" ref="D17:D40" si="2">B17-C17</f>
        <v>-458</v>
      </c>
      <c r="E17" s="65">
        <f t="shared" si="1"/>
        <v>-8.7287974080426906E-2</v>
      </c>
      <c r="F17" s="31"/>
      <c r="G17" s="34">
        <v>80</v>
      </c>
    </row>
    <row r="18" spans="1:7" ht="11" customHeight="1">
      <c r="A18" s="13" t="s">
        <v>12</v>
      </c>
      <c r="B18" s="45">
        <v>32807</v>
      </c>
      <c r="C18" s="45">
        <v>32897</v>
      </c>
      <c r="D18" s="73">
        <f t="shared" si="2"/>
        <v>-90</v>
      </c>
      <c r="E18" s="64">
        <f t="shared" si="1"/>
        <v>-2.735811776149801E-3</v>
      </c>
      <c r="F18" s="31"/>
      <c r="G18" s="34">
        <v>493.5</v>
      </c>
    </row>
    <row r="19" spans="1:7" ht="11" customHeight="1">
      <c r="A19" s="14" t="s">
        <v>13</v>
      </c>
      <c r="B19" s="45">
        <v>1569</v>
      </c>
      <c r="C19" s="45">
        <v>1569</v>
      </c>
      <c r="D19" s="73">
        <f t="shared" si="2"/>
        <v>0</v>
      </c>
      <c r="E19" s="64">
        <f t="shared" si="1"/>
        <v>0</v>
      </c>
      <c r="F19" s="31"/>
      <c r="G19" s="34">
        <v>30</v>
      </c>
    </row>
    <row r="20" spans="1:7" ht="11" customHeight="1">
      <c r="A20" s="14" t="s">
        <v>14</v>
      </c>
      <c r="B20" s="45">
        <v>6065</v>
      </c>
      <c r="C20" s="45">
        <v>6334</v>
      </c>
      <c r="D20" s="73">
        <f t="shared" si="2"/>
        <v>-269</v>
      </c>
      <c r="E20" s="64">
        <f t="shared" si="1"/>
        <v>-4.2469213766971894E-2</v>
      </c>
      <c r="F20" s="31"/>
      <c r="G20" s="34">
        <v>120</v>
      </c>
    </row>
    <row r="21" spans="1:7" ht="11" customHeight="1">
      <c r="A21" s="13" t="s">
        <v>15</v>
      </c>
      <c r="B21" s="45">
        <v>11221</v>
      </c>
      <c r="C21" s="45">
        <v>12118</v>
      </c>
      <c r="D21" s="73">
        <f t="shared" si="2"/>
        <v>-897</v>
      </c>
      <c r="E21" s="65">
        <f t="shared" si="1"/>
        <v>-7.4022115860703092E-2</v>
      </c>
      <c r="F21" s="31"/>
      <c r="G21" s="34">
        <v>183.5</v>
      </c>
    </row>
    <row r="22" spans="1:7" ht="11" customHeight="1">
      <c r="A22" s="14" t="s">
        <v>16</v>
      </c>
      <c r="B22" s="45">
        <v>57205.5</v>
      </c>
      <c r="C22" s="45">
        <v>58076.5</v>
      </c>
      <c r="D22" s="73">
        <f t="shared" si="2"/>
        <v>-871</v>
      </c>
      <c r="E22" s="64">
        <f t="shared" si="1"/>
        <v>-1.4997460246399147E-2</v>
      </c>
      <c r="F22" s="31"/>
      <c r="G22" s="34">
        <v>946</v>
      </c>
    </row>
    <row r="23" spans="1:7" ht="11" customHeight="1">
      <c r="A23" s="13" t="s">
        <v>17</v>
      </c>
      <c r="B23" s="45">
        <v>2116</v>
      </c>
      <c r="C23" s="45">
        <v>2816</v>
      </c>
      <c r="D23" s="73">
        <f t="shared" si="2"/>
        <v>-700</v>
      </c>
      <c r="E23" s="67">
        <f t="shared" si="1"/>
        <v>-0.24857954545454544</v>
      </c>
      <c r="F23" s="31"/>
      <c r="G23" s="34">
        <v>48</v>
      </c>
    </row>
    <row r="24" spans="1:7" ht="11" customHeight="1">
      <c r="A24" s="14" t="s">
        <v>18</v>
      </c>
      <c r="B24" s="45">
        <v>52163.5</v>
      </c>
      <c r="C24" s="45">
        <v>52079</v>
      </c>
      <c r="D24" s="73">
        <f t="shared" si="2"/>
        <v>84.5</v>
      </c>
      <c r="E24" s="68">
        <f t="shared" si="1"/>
        <v>1.6225349949115766E-3</v>
      </c>
      <c r="F24" s="31"/>
      <c r="G24" s="34">
        <v>0</v>
      </c>
    </row>
    <row r="25" spans="1:7" ht="11" customHeight="1">
      <c r="A25" s="13" t="s">
        <v>19</v>
      </c>
      <c r="B25" s="45">
        <v>15244</v>
      </c>
      <c r="C25" s="45">
        <v>16081.5</v>
      </c>
      <c r="D25" s="73">
        <f t="shared" si="2"/>
        <v>-837.5</v>
      </c>
      <c r="E25" s="65">
        <f t="shared" si="1"/>
        <v>-5.2078475266610705E-2</v>
      </c>
      <c r="F25" s="31"/>
      <c r="G25" s="34">
        <v>173.5</v>
      </c>
    </row>
    <row r="26" spans="1:7" ht="11" customHeight="1">
      <c r="A26" s="13" t="s">
        <v>20</v>
      </c>
      <c r="B26" s="45">
        <v>3979</v>
      </c>
      <c r="C26" s="45">
        <v>4821.5</v>
      </c>
      <c r="D26" s="73">
        <f t="shared" si="2"/>
        <v>-842.5</v>
      </c>
      <c r="E26" s="67">
        <f t="shared" si="1"/>
        <v>-0.17473815202737739</v>
      </c>
      <c r="F26" s="31"/>
      <c r="G26" s="34">
        <v>30</v>
      </c>
    </row>
    <row r="27" spans="1:7" ht="11" customHeight="1">
      <c r="A27" s="13" t="s">
        <v>21</v>
      </c>
      <c r="B27" s="43">
        <v>606</v>
      </c>
      <c r="C27" s="43">
        <v>632</v>
      </c>
      <c r="D27" s="73">
        <f t="shared" si="2"/>
        <v>-26</v>
      </c>
      <c r="E27" s="64">
        <f t="shared" si="1"/>
        <v>-4.1139240506329111E-2</v>
      </c>
      <c r="F27" s="31"/>
      <c r="G27" s="35">
        <v>8</v>
      </c>
    </row>
    <row r="28" spans="1:7" ht="11" customHeight="1">
      <c r="A28" s="14" t="s">
        <v>22</v>
      </c>
      <c r="B28" s="45">
        <v>6504.5</v>
      </c>
      <c r="C28" s="45">
        <v>6421</v>
      </c>
      <c r="D28" s="73">
        <f t="shared" si="2"/>
        <v>83.5</v>
      </c>
      <c r="E28" s="64">
        <f t="shared" si="1"/>
        <v>1.3004204952499611E-2</v>
      </c>
      <c r="F28" s="31"/>
      <c r="G28" s="34">
        <v>95</v>
      </c>
    </row>
    <row r="29" spans="1:7" ht="11" customHeight="1">
      <c r="A29" s="14" t="s">
        <v>23</v>
      </c>
      <c r="B29" s="45">
        <v>2781</v>
      </c>
      <c r="C29" s="45">
        <v>3207</v>
      </c>
      <c r="D29" s="73">
        <f t="shared" si="2"/>
        <v>-426</v>
      </c>
      <c r="E29" s="67">
        <f t="shared" si="1"/>
        <v>-0.13283442469597756</v>
      </c>
      <c r="F29" s="31"/>
      <c r="G29" s="34">
        <v>57</v>
      </c>
    </row>
    <row r="30" spans="1:7" ht="11" customHeight="1">
      <c r="A30" s="13" t="s">
        <v>24</v>
      </c>
      <c r="B30" s="45">
        <v>37437.5</v>
      </c>
      <c r="C30" s="45">
        <v>41172</v>
      </c>
      <c r="D30" s="73">
        <f t="shared" si="2"/>
        <v>-3734.5</v>
      </c>
      <c r="E30" s="65">
        <f t="shared" si="1"/>
        <v>-9.0704847954920814E-2</v>
      </c>
      <c r="F30" s="31"/>
      <c r="G30" s="34">
        <v>659.5</v>
      </c>
    </row>
    <row r="31" spans="1:7" ht="11" customHeight="1">
      <c r="A31" s="13" t="s">
        <v>25</v>
      </c>
      <c r="B31" s="43">
        <v>115.5</v>
      </c>
      <c r="C31" s="43">
        <v>121.5</v>
      </c>
      <c r="D31" s="73">
        <f t="shared" si="2"/>
        <v>-6</v>
      </c>
      <c r="E31" s="64">
        <f t="shared" si="1"/>
        <v>-4.9382716049382713E-2</v>
      </c>
      <c r="F31" s="31"/>
      <c r="G31" s="35">
        <v>2</v>
      </c>
    </row>
    <row r="32" spans="1:7" ht="11" customHeight="1">
      <c r="A32" s="13" t="s">
        <v>26</v>
      </c>
      <c r="B32" s="45">
        <v>4775</v>
      </c>
      <c r="C32" s="45">
        <v>4820</v>
      </c>
      <c r="D32" s="73">
        <f t="shared" si="2"/>
        <v>-45</v>
      </c>
      <c r="E32" s="64">
        <f t="shared" si="1"/>
        <v>-9.3360995850622405E-3</v>
      </c>
      <c r="F32" s="31"/>
      <c r="G32" s="34">
        <v>45</v>
      </c>
    </row>
    <row r="33" spans="1:7" ht="11" customHeight="1">
      <c r="A33" s="14" t="s">
        <v>27</v>
      </c>
      <c r="B33" s="43">
        <v>166</v>
      </c>
      <c r="C33" s="43">
        <v>166</v>
      </c>
      <c r="D33" s="73">
        <f t="shared" si="2"/>
        <v>0</v>
      </c>
      <c r="E33" s="64">
        <f t="shared" si="1"/>
        <v>0</v>
      </c>
      <c r="F33" s="31"/>
      <c r="G33" s="35">
        <v>0</v>
      </c>
    </row>
    <row r="34" spans="1:7" ht="11" customHeight="1">
      <c r="A34" s="14" t="s">
        <v>28</v>
      </c>
      <c r="B34" s="43">
        <v>183.5</v>
      </c>
      <c r="C34" s="43">
        <v>183.5</v>
      </c>
      <c r="D34" s="73">
        <f t="shared" si="2"/>
        <v>0</v>
      </c>
      <c r="E34" s="64">
        <f t="shared" si="1"/>
        <v>0</v>
      </c>
      <c r="F34" s="31"/>
      <c r="G34" s="35">
        <v>2</v>
      </c>
    </row>
    <row r="35" spans="1:7" ht="11" customHeight="1">
      <c r="A35" s="13" t="s">
        <v>29</v>
      </c>
      <c r="B35" s="45">
        <v>1974</v>
      </c>
      <c r="C35" s="45">
        <v>2775</v>
      </c>
      <c r="D35" s="73">
        <f t="shared" si="2"/>
        <v>-801</v>
      </c>
      <c r="E35" s="67">
        <f t="shared" si="1"/>
        <v>-0.28864864864864864</v>
      </c>
      <c r="F35" s="31"/>
      <c r="G35" s="34">
        <v>48</v>
      </c>
    </row>
    <row r="36" spans="1:7" ht="11" customHeight="1">
      <c r="A36" s="13" t="s">
        <v>30</v>
      </c>
      <c r="B36" s="45">
        <v>1135.5</v>
      </c>
      <c r="C36" s="45">
        <v>1135.5</v>
      </c>
      <c r="D36" s="73">
        <f t="shared" si="2"/>
        <v>0</v>
      </c>
      <c r="E36" s="64">
        <f t="shared" si="1"/>
        <v>0</v>
      </c>
      <c r="F36" s="31"/>
      <c r="G36" s="34">
        <v>0</v>
      </c>
    </row>
    <row r="37" spans="1:7" ht="11" customHeight="1">
      <c r="A37" s="13" t="s">
        <v>31</v>
      </c>
      <c r="B37" s="45">
        <v>19867</v>
      </c>
      <c r="C37" s="45">
        <v>19867</v>
      </c>
      <c r="D37" s="73">
        <f t="shared" si="2"/>
        <v>0</v>
      </c>
      <c r="E37" s="64">
        <f t="shared" si="1"/>
        <v>0</v>
      </c>
      <c r="F37" s="31"/>
      <c r="G37" s="34">
        <v>255</v>
      </c>
    </row>
    <row r="38" spans="1:7" ht="11" customHeight="1">
      <c r="A38" s="14" t="s">
        <v>32</v>
      </c>
      <c r="B38" s="45">
        <v>1368</v>
      </c>
      <c r="C38" s="45">
        <v>1480</v>
      </c>
      <c r="D38" s="73">
        <f t="shared" si="2"/>
        <v>-112</v>
      </c>
      <c r="E38" s="65">
        <f t="shared" si="1"/>
        <v>-7.567567567567568E-2</v>
      </c>
      <c r="F38" s="31"/>
      <c r="G38" s="34">
        <v>26</v>
      </c>
    </row>
    <row r="39" spans="1:7" ht="11" customHeight="1">
      <c r="A39" s="14" t="s">
        <v>33</v>
      </c>
      <c r="B39" s="43">
        <v>625</v>
      </c>
      <c r="C39" s="43">
        <v>666</v>
      </c>
      <c r="D39" s="73">
        <f t="shared" si="2"/>
        <v>-41</v>
      </c>
      <c r="E39" s="65">
        <f t="shared" si="1"/>
        <v>-6.1561561561561562E-2</v>
      </c>
      <c r="F39" s="31"/>
      <c r="G39" s="35">
        <v>10</v>
      </c>
    </row>
    <row r="40" spans="1:7" ht="11" customHeight="1" thickBot="1">
      <c r="A40" s="15" t="s">
        <v>34</v>
      </c>
      <c r="B40" s="55">
        <v>1277.5</v>
      </c>
      <c r="C40" s="55">
        <v>1277.5</v>
      </c>
      <c r="D40" s="74">
        <f t="shared" si="2"/>
        <v>0</v>
      </c>
      <c r="E40" s="69">
        <f t="shared" si="1"/>
        <v>0</v>
      </c>
      <c r="F40" s="36"/>
      <c r="G40" s="37">
        <v>9</v>
      </c>
    </row>
    <row r="41" spans="1:7" ht="14.5" customHeight="1" thickBot="1">
      <c r="A41" s="10" t="s">
        <v>48</v>
      </c>
      <c r="B41" s="38">
        <v>3580.5</v>
      </c>
      <c r="C41" s="59"/>
      <c r="D41" s="75"/>
      <c r="E41" s="39"/>
      <c r="F41" s="40"/>
      <c r="G41" s="20"/>
    </row>
    <row r="42" spans="1:7" ht="11" customHeight="1">
      <c r="A42" s="16" t="s">
        <v>35</v>
      </c>
      <c r="B42" s="41">
        <v>1450</v>
      </c>
      <c r="C42" s="60"/>
      <c r="D42" s="76"/>
      <c r="E42" s="42"/>
      <c r="F42" s="30"/>
      <c r="G42" s="22"/>
    </row>
    <row r="43" spans="1:7" ht="11" customHeight="1">
      <c r="A43" s="14" t="s">
        <v>36</v>
      </c>
      <c r="B43" s="43">
        <v>80.5</v>
      </c>
      <c r="C43" s="43"/>
      <c r="D43" s="77"/>
      <c r="E43" s="44"/>
      <c r="F43" s="31"/>
      <c r="G43" s="23"/>
    </row>
    <row r="44" spans="1:7" ht="11" customHeight="1">
      <c r="A44" s="14" t="s">
        <v>37</v>
      </c>
      <c r="B44" s="45">
        <v>1097</v>
      </c>
      <c r="C44" s="43"/>
      <c r="D44" s="77"/>
      <c r="E44" s="44"/>
      <c r="F44" s="31"/>
      <c r="G44" s="23"/>
    </row>
    <row r="45" spans="1:7" ht="11" customHeight="1">
      <c r="A45" s="13" t="s">
        <v>38</v>
      </c>
      <c r="B45" s="43">
        <v>65</v>
      </c>
      <c r="C45" s="43"/>
      <c r="D45" s="77"/>
      <c r="E45" s="44"/>
      <c r="F45" s="31"/>
      <c r="G45" s="23"/>
    </row>
    <row r="46" spans="1:7" ht="12" customHeight="1" thickBot="1">
      <c r="A46" s="17" t="s">
        <v>39</v>
      </c>
      <c r="B46" s="46">
        <v>888</v>
      </c>
      <c r="C46" s="46"/>
      <c r="D46" s="78"/>
      <c r="E46" s="47"/>
      <c r="F46" s="36"/>
      <c r="G46" s="24"/>
    </row>
    <row r="47" spans="1:7" ht="18" customHeight="1" thickBot="1">
      <c r="A47" s="10" t="s">
        <v>49</v>
      </c>
      <c r="B47" s="38">
        <v>24815</v>
      </c>
      <c r="C47" s="59"/>
      <c r="D47" s="75"/>
      <c r="E47" s="39"/>
      <c r="F47" s="40"/>
      <c r="G47" s="20"/>
    </row>
    <row r="48" spans="1:7" ht="11" customHeight="1">
      <c r="A48" s="92" t="s">
        <v>40</v>
      </c>
      <c r="B48" s="93">
        <v>1006</v>
      </c>
      <c r="C48" s="94"/>
      <c r="D48" s="95"/>
      <c r="E48" s="96"/>
      <c r="F48" s="97"/>
      <c r="G48" s="98"/>
    </row>
    <row r="49" spans="1:7" ht="11" customHeight="1">
      <c r="A49" s="13" t="s">
        <v>41</v>
      </c>
      <c r="B49" s="45">
        <v>1719</v>
      </c>
      <c r="C49" s="43"/>
      <c r="D49" s="77"/>
      <c r="E49" s="44"/>
      <c r="F49" s="31"/>
      <c r="G49" s="23"/>
    </row>
    <row r="50" spans="1:7" ht="11" customHeight="1">
      <c r="A50" s="14" t="s">
        <v>42</v>
      </c>
      <c r="B50" s="45">
        <v>16036.5</v>
      </c>
      <c r="C50" s="43"/>
      <c r="D50" s="77"/>
      <c r="E50" s="44"/>
      <c r="F50" s="31"/>
      <c r="G50" s="23"/>
    </row>
    <row r="51" spans="1:7" ht="11" customHeight="1" thickBot="1">
      <c r="A51" s="18" t="s">
        <v>43</v>
      </c>
      <c r="B51" s="48">
        <v>6053.5</v>
      </c>
      <c r="C51" s="61"/>
      <c r="D51" s="99"/>
      <c r="E51" s="49"/>
      <c r="F51" s="50"/>
      <c r="G51" s="25"/>
    </row>
    <row r="52" spans="1:7" ht="11" customHeight="1">
      <c r="A52" s="4"/>
      <c r="B52" s="5"/>
      <c r="C52" s="6"/>
      <c r="D52" s="7"/>
      <c r="E52" s="7"/>
      <c r="F52" s="6"/>
      <c r="G52" s="8"/>
    </row>
    <row r="53" spans="1:7" s="3" customFormat="1" ht="12" customHeight="1">
      <c r="A53" s="90" t="s">
        <v>57</v>
      </c>
    </row>
    <row r="54" spans="1:7" ht="12" customHeight="1">
      <c r="A54" s="91" t="s">
        <v>58</v>
      </c>
    </row>
    <row r="55" spans="1:7" ht="12" customHeight="1">
      <c r="A55" s="2"/>
    </row>
  </sheetData>
  <mergeCells count="6">
    <mergeCell ref="A3:A4"/>
    <mergeCell ref="B3:C3"/>
    <mergeCell ref="G3:G4"/>
    <mergeCell ref="E3:E4"/>
    <mergeCell ref="D3:D4"/>
    <mergeCell ref="F3:F4"/>
  </mergeCells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2018-08-29T08:05:16Z</cp:lastPrinted>
  <dcterms:created xsi:type="dcterms:W3CDTF">2018-08-29T13:45:36Z</dcterms:created>
  <dcterms:modified xsi:type="dcterms:W3CDTF">2018-08-29T08:05:42Z</dcterms:modified>
</cp:coreProperties>
</file>